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'Munka1'!$1:$12</definedName>
  </definedNames>
  <calcPr fullCalcOnLoad="1"/>
</workbook>
</file>

<file path=xl/sharedStrings.xml><?xml version="1.0" encoding="utf-8"?>
<sst xmlns="http://schemas.openxmlformats.org/spreadsheetml/2006/main" count="101" uniqueCount="96">
  <si>
    <t>A tétel megnevezése</t>
  </si>
  <si>
    <t>Előző év</t>
  </si>
  <si>
    <t>Előző év(ek) helyesbítései</t>
  </si>
  <si>
    <t>Tárgyév</t>
  </si>
  <si>
    <t>Sor-szám</t>
  </si>
  <si>
    <t>a</t>
  </si>
  <si>
    <t>b</t>
  </si>
  <si>
    <t>c</t>
  </si>
  <si>
    <t>d</t>
  </si>
  <si>
    <t>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</si>
  <si>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</si>
  <si>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</si>
  <si>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</si>
  <si>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</si>
  <si>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</si>
  <si>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</si>
  <si>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</si>
  <si>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</si>
  <si>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</si>
  <si>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</si>
  <si>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</si>
  <si>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</si>
  <si>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</si>
  <si>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</si>
  <si>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</si>
  <si>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</si>
  <si>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</si>
  <si>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</si>
  <si>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</si>
  <si>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</si>
  <si>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</si>
  <si>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</si>
  <si>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</si>
  <si>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</si>
  <si>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</si>
  <si>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</si>
  <si>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</si>
  <si>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</si>
  <si>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</si>
  <si>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</si>
  <si>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</si>
  <si>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</si>
  <si>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</si>
  <si>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</si>
  <si>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</si>
  <si>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</si>
  <si>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</si>
  <si>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</si>
  <si>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1. Közhasznú célú működésre kapott támogatás</t>
  </si>
  <si>
    <t>a) alapítótól</t>
  </si>
  <si>
    <t>c) helyi önkormányzattól</t>
  </si>
  <si>
    <t>d) egyéb</t>
  </si>
  <si>
    <t>2. Pályázati úton elnyert támogatás</t>
  </si>
  <si>
    <t>3. Közhasznú tevékenységből származó bevétel</t>
  </si>
  <si>
    <t>5. Egyéb bevétel</t>
  </si>
  <si>
    <t>B. Vállalkozási tevékenység bevétele</t>
  </si>
  <si>
    <t>1. Anyagjellegű ráfordítások</t>
  </si>
  <si>
    <t>2. Személyi jellegű ráfordítások</t>
  </si>
  <si>
    <t>3. Értékcsökkenési leírás</t>
  </si>
  <si>
    <t>4. Egyéb ráfordítások</t>
  </si>
  <si>
    <t>5. Pényzügyi műveletek ráfordításai</t>
  </si>
  <si>
    <t>6. Rendkívüli ráfordítások</t>
  </si>
  <si>
    <t>H. Adófizetési kötelezettség</t>
  </si>
  <si>
    <t>TÁJÉKOZTATÓ ADATOK</t>
  </si>
  <si>
    <t>A. Személyi jellegű ráfordítások</t>
  </si>
  <si>
    <t>1. Bérköltség</t>
  </si>
  <si>
    <t>2. Személyi jellegű egyéb kifizetések</t>
  </si>
  <si>
    <t>3. Bérjárulékok</t>
  </si>
  <si>
    <t>B. A szervezet által nyújtott támogatások</t>
  </si>
  <si>
    <r>
      <t>C. Összes bevétel</t>
    </r>
    <r>
      <rPr>
        <sz val="10"/>
        <rFont val="Arial CE"/>
        <family val="0"/>
      </rPr>
      <t xml:space="preserve"> (A.+B.)</t>
    </r>
  </si>
  <si>
    <r>
      <t>F. Összes ráfordítás</t>
    </r>
    <r>
      <rPr>
        <sz val="10"/>
        <rFont val="Arial CE"/>
        <family val="0"/>
      </rPr>
      <t xml:space="preserve"> (D.+E.)</t>
    </r>
  </si>
  <si>
    <r>
      <t>I. Tárgyévi vállalkozási eredmény</t>
    </r>
    <r>
      <rPr>
        <sz val="10"/>
        <rFont val="Arial CE"/>
        <family val="0"/>
      </rPr>
      <t xml:space="preserve"> (G.-H.)</t>
    </r>
  </si>
  <si>
    <r>
      <t>J. Tárgyévi közhasznú eredmény</t>
    </r>
    <r>
      <rPr>
        <sz val="10"/>
        <rFont val="Arial CE"/>
        <family val="0"/>
      </rPr>
      <t xml:space="preserve"> (A.-D.)</t>
    </r>
  </si>
  <si>
    <t xml:space="preserve">   ebből: - megbízási díjak</t>
  </si>
  <si>
    <t xml:space="preserve"> - tiszteletdíjak</t>
  </si>
  <si>
    <t>adatok E FT-ban</t>
  </si>
  <si>
    <t>KETTŐS KÖNYVVITELT VEZETŐ EGYÉB SZERVEZETEK KÖZHASZNÚ EGYSZERŰSÍTETT ÉVES BESZÁMOLÓJÁNAK EREDMÉNYKIMUTATÁSA</t>
  </si>
  <si>
    <t>1 8 1 5 4 1 8 0 9 1 3 3 5 6 1 0 1</t>
  </si>
  <si>
    <t xml:space="preserve">Az egyéb szervezet megnevezése:  TEMPUS KÖZALAPÍTVÁNY </t>
  </si>
  <si>
    <t>Statisztikai számjel vagy adószám</t>
  </si>
  <si>
    <t>Az egyéb szervezet vezetője</t>
  </si>
  <si>
    <t>(képviselője)</t>
  </si>
  <si>
    <t>b) központi költségvetésből</t>
  </si>
  <si>
    <r>
      <t>G. Adózás előtti vállalkozási eredmény</t>
    </r>
    <r>
      <rPr>
        <sz val="10"/>
        <rFont val="Arial CE"/>
        <family val="0"/>
      </rPr>
      <t xml:space="preserve"> (B.-E.)</t>
    </r>
  </si>
  <si>
    <t>4. Tagdíjból származó bevétel</t>
  </si>
  <si>
    <t>6. Továbbutalási céllal kapott támogatások</t>
  </si>
  <si>
    <t>7. Továbbutalási céllal kapott támog. ráford.</t>
  </si>
  <si>
    <t>39.</t>
  </si>
  <si>
    <t>40.</t>
  </si>
  <si>
    <r>
      <t xml:space="preserve">A. Összes közhasznú tevékenység bevétele </t>
    </r>
    <r>
      <rPr>
        <sz val="10"/>
        <rFont val="Arial CE"/>
        <family val="0"/>
      </rPr>
      <t>(1.+2.+3.+4.+5.+6)</t>
    </r>
  </si>
  <si>
    <r>
      <t>E. Vállalkozási tevékenység ráfordításai</t>
    </r>
    <r>
      <rPr>
        <sz val="10"/>
        <rFont val="Arial CE"/>
        <family val="0"/>
      </rPr>
      <t xml:space="preserve"> (1.+2.+3.+4.+5.+6.+7.)</t>
    </r>
  </si>
  <si>
    <t>5. Pénzügyi műveletek ráfordításai</t>
  </si>
  <si>
    <t>2007. ÉV</t>
  </si>
  <si>
    <t>Az egyéb szervezet címe:               1093 Budapest, Lónyay u. 31.</t>
  </si>
  <si>
    <t>Keltezés: Budapest, 2008. március 31.</t>
  </si>
  <si>
    <r>
      <t>D. Közhasznú tevékenység ráfordításai</t>
    </r>
    <r>
      <rPr>
        <sz val="10"/>
        <rFont val="Arial CE"/>
        <family val="0"/>
      </rPr>
      <t xml:space="preserve"> (1.+2.+3.+4.+5.+6+7.)</t>
    </r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</si>
</sst>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u val="single"/>
      <sz val="10"/>
      <name val="Arial CE"/>
      <family val="2"/>
    </font>
    <font>
      <b/>
      <sz val="11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49" fontId="1" fillId="0" borderId="2" xfId="0" applyNumberFormat="1" applyFont="1" applyBorder="1" applyAlignment="1">
      <alignment horizontal="left" wrapText="1" indent="1"/>
    </xf>
    <xf numFmtId="0" fontId="0" fillId="0" borderId="2" xfId="0" applyBorder="1" applyAlignment="1">
      <alignment wrapText="1"/>
    </xf>
    <xf numFmtId="49" fontId="0" fillId="0" borderId="2" xfId="0" applyNumberFormat="1" applyBorder="1" applyAlignment="1">
      <alignment horizontal="left" wrapText="1" indent="2"/>
    </xf>
    <xf numFmtId="49" fontId="0" fillId="0" borderId="2" xfId="0" applyNumberFormat="1" applyBorder="1" applyAlignment="1">
      <alignment horizontal="left" wrapText="1" indent="3"/>
    </xf>
    <xf numFmtId="49" fontId="1" fillId="0" borderId="3" xfId="0" applyNumberFormat="1" applyFont="1" applyBorder="1" applyAlignment="1">
      <alignment horizontal="left" wrapText="1" indent="1"/>
    </xf>
    <xf numFmtId="0" fontId="0" fillId="0" borderId="3" xfId="0" applyBorder="1" applyAlignment="1">
      <alignment wrapText="1"/>
    </xf>
    <xf numFmtId="0" fontId="0" fillId="0" borderId="4" xfId="0" applyBorder="1" applyAlignment="1">
      <alignment horizontal="center" wrapText="1"/>
    </xf>
    <xf numFmtId="49" fontId="1" fillId="0" borderId="4" xfId="0" applyNumberFormat="1" applyFont="1" applyBorder="1" applyAlignment="1">
      <alignment horizontal="left" wrapText="1" indent="1"/>
    </xf>
    <xf numFmtId="0" fontId="0" fillId="0" borderId="4" xfId="0" applyBorder="1" applyAlignment="1">
      <alignment wrapText="1"/>
    </xf>
    <xf numFmtId="0" fontId="0" fillId="0" borderId="3" xfId="0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49" fontId="1" fillId="0" borderId="8" xfId="0" applyNumberFormat="1" applyFont="1" applyBorder="1" applyAlignment="1">
      <alignment horizontal="left" wrapText="1" indent="1"/>
    </xf>
    <xf numFmtId="0" fontId="0" fillId="0" borderId="9" xfId="0" applyBorder="1" applyAlignment="1">
      <alignment wrapText="1"/>
    </xf>
    <xf numFmtId="49" fontId="0" fillId="0" borderId="10" xfId="0" applyNumberFormat="1" applyBorder="1" applyAlignment="1">
      <alignment horizontal="left" wrapText="1" indent="2"/>
    </xf>
    <xf numFmtId="0" fontId="0" fillId="0" borderId="11" xfId="0" applyBorder="1" applyAlignment="1">
      <alignment wrapText="1"/>
    </xf>
    <xf numFmtId="49" fontId="0" fillId="0" borderId="10" xfId="0" applyNumberFormat="1" applyBorder="1" applyAlignment="1">
      <alignment horizontal="left" wrapText="1" indent="6"/>
    </xf>
    <xf numFmtId="49" fontId="1" fillId="0" borderId="12" xfId="0" applyNumberFormat="1" applyFont="1" applyBorder="1" applyAlignment="1">
      <alignment horizontal="left" wrapText="1" indent="1"/>
    </xf>
    <xf numFmtId="0" fontId="0" fillId="0" borderId="13" xfId="0" applyBorder="1" applyAlignment="1">
      <alignment wrapText="1"/>
    </xf>
    <xf numFmtId="3" fontId="0" fillId="0" borderId="4" xfId="0" applyNumberFormat="1" applyBorder="1" applyAlignment="1">
      <alignment wrapText="1"/>
    </xf>
    <xf numFmtId="3" fontId="0" fillId="0" borderId="2" xfId="0" applyNumberFormat="1" applyBorder="1" applyAlignment="1">
      <alignment wrapText="1"/>
    </xf>
    <xf numFmtId="3" fontId="0" fillId="0" borderId="3" xfId="0" applyNumberFormat="1" applyBorder="1" applyAlignment="1">
      <alignment wrapText="1"/>
    </xf>
    <xf numFmtId="3" fontId="0" fillId="0" borderId="1" xfId="0" applyNumberFormat="1" applyBorder="1" applyAlignment="1">
      <alignment wrapText="1"/>
    </xf>
    <xf numFmtId="49" fontId="0" fillId="0" borderId="0" xfId="0" applyNumberFormat="1" applyAlignment="1">
      <alignment horizontal="left"/>
    </xf>
    <xf numFmtId="49" fontId="1" fillId="0" borderId="14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4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workbookViewId="0" topLeftCell="A41">
      <selection activeCell="E61" sqref="E61"/>
    </sheetView>
  </sheetViews>
  <sheetFormatPr defaultColWidth="9.00390625" defaultRowHeight="12.75"/>
  <cols>
    <col min="1" max="1" width="5.125" style="4" customWidth="1"/>
    <col min="2" max="2" width="44.75390625" style="2" customWidth="1"/>
    <col min="3" max="3" width="16.625" style="0" customWidth="1"/>
    <col min="4" max="4" width="13.125" style="0" customWidth="1"/>
    <col min="5" max="5" width="16.625" style="0" customWidth="1"/>
  </cols>
  <sheetData>
    <row r="1" ht="15">
      <c r="A1" s="5" t="s">
        <v>77</v>
      </c>
    </row>
    <row r="2" ht="12.75">
      <c r="A2" s="2" t="s">
        <v>79</v>
      </c>
    </row>
    <row r="3" ht="12.75">
      <c r="A3" s="2"/>
    </row>
    <row r="4" spans="1:4" ht="15" customHeight="1">
      <c r="A4" s="39" t="s">
        <v>78</v>
      </c>
      <c r="B4" s="39"/>
      <c r="C4" s="39"/>
      <c r="D4" s="39"/>
    </row>
    <row r="5" spans="1:3" ht="12.75">
      <c r="A5" s="2"/>
      <c r="C5" s="6"/>
    </row>
    <row r="6" spans="1:5" ht="15" customHeight="1">
      <c r="A6" s="39" t="s">
        <v>93</v>
      </c>
      <c r="B6" s="39"/>
      <c r="C6" s="39"/>
      <c r="D6" s="39"/>
      <c r="E6" s="39"/>
    </row>
    <row r="8" spans="1:5" s="1" customFormat="1" ht="31.5" customHeight="1">
      <c r="A8" s="3"/>
      <c r="B8" s="44" t="s">
        <v>76</v>
      </c>
      <c r="C8" s="44"/>
      <c r="D8" s="44"/>
      <c r="E8" s="44"/>
    </row>
    <row r="9" spans="2:5" ht="18.75" customHeight="1">
      <c r="B9" s="45" t="s">
        <v>92</v>
      </c>
      <c r="C9" s="45"/>
      <c r="D9" s="45"/>
      <c r="E9" s="45"/>
    </row>
    <row r="10" ht="13.5" thickBot="1">
      <c r="E10" s="22" t="s">
        <v>75</v>
      </c>
    </row>
    <row r="11" spans="1:5" ht="32.25" customHeight="1">
      <c r="A11" s="20" t="s">
        <v>4</v>
      </c>
      <c r="B11" s="21" t="s">
        <v>0</v>
      </c>
      <c r="C11" s="20" t="s">
        <v>1</v>
      </c>
      <c r="D11" s="20" t="s">
        <v>2</v>
      </c>
      <c r="E11" s="20" t="s">
        <v>3</v>
      </c>
    </row>
    <row r="12" spans="1:5" ht="13.5" thickBot="1">
      <c r="A12" s="18" t="s">
        <v>5</v>
      </c>
      <c r="B12" s="19" t="s">
        <v>6</v>
      </c>
      <c r="C12" s="18" t="s">
        <v>7</v>
      </c>
      <c r="D12" s="18" t="s">
        <v>8</v>
      </c>
      <c r="E12" s="18" t="s">
        <v>9</v>
      </c>
    </row>
    <row r="13" spans="1:5" s="1" customFormat="1" ht="25.5" customHeight="1">
      <c r="A13" s="15" t="s">
        <v>10</v>
      </c>
      <c r="B13" s="16" t="s">
        <v>89</v>
      </c>
      <c r="C13" s="35">
        <v>5824677</v>
      </c>
      <c r="D13" s="17"/>
      <c r="E13" s="35">
        <f>SUM(E14+E19+E20+E22+E23)</f>
        <v>4726945</v>
      </c>
    </row>
    <row r="14" spans="1:5" s="1" customFormat="1" ht="25.5" customHeight="1">
      <c r="A14" s="8" t="s">
        <v>11</v>
      </c>
      <c r="B14" s="11" t="s">
        <v>48</v>
      </c>
      <c r="C14" s="36">
        <v>417126</v>
      </c>
      <c r="D14" s="10"/>
      <c r="E14" s="36">
        <f>SUM(E15+E16+E18)</f>
        <v>296511</v>
      </c>
    </row>
    <row r="15" spans="1:5" s="1" customFormat="1" ht="25.5" customHeight="1">
      <c r="A15" s="8" t="s">
        <v>12</v>
      </c>
      <c r="B15" s="12" t="s">
        <v>49</v>
      </c>
      <c r="C15" s="36">
        <v>306672</v>
      </c>
      <c r="D15" s="10"/>
      <c r="E15" s="36">
        <v>176684</v>
      </c>
    </row>
    <row r="16" spans="1:5" s="1" customFormat="1" ht="25.5" customHeight="1">
      <c r="A16" s="8" t="s">
        <v>13</v>
      </c>
      <c r="B16" s="12" t="s">
        <v>82</v>
      </c>
      <c r="C16" s="36">
        <v>97171</v>
      </c>
      <c r="D16" s="10"/>
      <c r="E16" s="36">
        <v>108371</v>
      </c>
    </row>
    <row r="17" spans="1:5" s="1" customFormat="1" ht="25.5" customHeight="1">
      <c r="A17" s="8" t="s">
        <v>14</v>
      </c>
      <c r="B17" s="12" t="s">
        <v>50</v>
      </c>
      <c r="C17" s="36"/>
      <c r="D17" s="10"/>
      <c r="E17" s="36"/>
    </row>
    <row r="18" spans="1:5" s="1" customFormat="1" ht="25.5" customHeight="1">
      <c r="A18" s="8" t="s">
        <v>15</v>
      </c>
      <c r="B18" s="12" t="s">
        <v>51</v>
      </c>
      <c r="C18" s="36">
        <v>13283</v>
      </c>
      <c r="D18" s="10"/>
      <c r="E18" s="36">
        <v>11456</v>
      </c>
    </row>
    <row r="19" spans="1:5" s="1" customFormat="1" ht="25.5" customHeight="1">
      <c r="A19" s="8" t="s">
        <v>16</v>
      </c>
      <c r="B19" s="11" t="s">
        <v>52</v>
      </c>
      <c r="C19" s="36">
        <v>199495</v>
      </c>
      <c r="D19" s="10"/>
      <c r="E19" s="36">
        <v>216749</v>
      </c>
    </row>
    <row r="20" spans="1:5" s="1" customFormat="1" ht="25.5" customHeight="1">
      <c r="A20" s="8" t="s">
        <v>17</v>
      </c>
      <c r="B20" s="11" t="s">
        <v>53</v>
      </c>
      <c r="C20" s="36">
        <v>420</v>
      </c>
      <c r="D20" s="10"/>
      <c r="E20" s="36">
        <v>599</v>
      </c>
    </row>
    <row r="21" spans="1:5" s="1" customFormat="1" ht="25.5" customHeight="1">
      <c r="A21" s="8" t="s">
        <v>18</v>
      </c>
      <c r="B21" s="11" t="s">
        <v>84</v>
      </c>
      <c r="C21" s="36"/>
      <c r="D21" s="10"/>
      <c r="E21" s="36"/>
    </row>
    <row r="22" spans="1:5" s="1" customFormat="1" ht="25.5" customHeight="1">
      <c r="A22" s="8" t="s">
        <v>19</v>
      </c>
      <c r="B22" s="11" t="s">
        <v>54</v>
      </c>
      <c r="C22" s="36">
        <v>30387</v>
      </c>
      <c r="D22" s="10"/>
      <c r="E22" s="36">
        <v>21765</v>
      </c>
    </row>
    <row r="23" spans="1:5" s="1" customFormat="1" ht="25.5" customHeight="1">
      <c r="A23" s="8" t="s">
        <v>20</v>
      </c>
      <c r="B23" s="11" t="s">
        <v>85</v>
      </c>
      <c r="C23" s="36">
        <v>5177249</v>
      </c>
      <c r="D23" s="10"/>
      <c r="E23" s="36">
        <v>4191321</v>
      </c>
    </row>
    <row r="24" spans="1:5" s="1" customFormat="1" ht="25.5" customHeight="1">
      <c r="A24" s="8" t="s">
        <v>21</v>
      </c>
      <c r="B24" s="9" t="s">
        <v>55</v>
      </c>
      <c r="C24" s="36">
        <v>82360</v>
      </c>
      <c r="D24" s="10"/>
      <c r="E24" s="36">
        <v>12415</v>
      </c>
    </row>
    <row r="25" spans="1:5" s="1" customFormat="1" ht="25.5" customHeight="1">
      <c r="A25" s="8" t="s">
        <v>22</v>
      </c>
      <c r="B25" s="9" t="s">
        <v>69</v>
      </c>
      <c r="C25" s="36">
        <v>5907037</v>
      </c>
      <c r="D25" s="10"/>
      <c r="E25" s="36">
        <f>SUM(E13+E24)</f>
        <v>4739360</v>
      </c>
    </row>
    <row r="26" spans="1:5" s="1" customFormat="1" ht="25.5" customHeight="1">
      <c r="A26" s="8" t="s">
        <v>23</v>
      </c>
      <c r="B26" s="9" t="s">
        <v>95</v>
      </c>
      <c r="C26" s="36">
        <v>5819178</v>
      </c>
      <c r="D26" s="10"/>
      <c r="E26" s="36">
        <f>SUM(E33+E31+E30+E29+E28+E27)</f>
        <v>4726131</v>
      </c>
    </row>
    <row r="27" spans="1:5" s="1" customFormat="1" ht="25.5" customHeight="1">
      <c r="A27" s="8" t="s">
        <v>24</v>
      </c>
      <c r="B27" s="11" t="s">
        <v>56</v>
      </c>
      <c r="C27" s="36">
        <v>12720</v>
      </c>
      <c r="D27" s="10"/>
      <c r="E27" s="36">
        <v>232791</v>
      </c>
    </row>
    <row r="28" spans="1:5" s="1" customFormat="1" ht="25.5" customHeight="1">
      <c r="A28" s="8" t="s">
        <v>25</v>
      </c>
      <c r="B28" s="11" t="s">
        <v>57</v>
      </c>
      <c r="C28" s="36">
        <v>311616</v>
      </c>
      <c r="D28" s="10"/>
      <c r="E28" s="36">
        <v>291489</v>
      </c>
    </row>
    <row r="29" spans="1:5" s="1" customFormat="1" ht="25.5" customHeight="1">
      <c r="A29" s="8" t="s">
        <v>26</v>
      </c>
      <c r="B29" s="11" t="s">
        <v>58</v>
      </c>
      <c r="C29" s="36">
        <v>18016</v>
      </c>
      <c r="D29" s="10"/>
      <c r="E29" s="36">
        <v>9571</v>
      </c>
    </row>
    <row r="30" spans="1:5" s="1" customFormat="1" ht="25.5" customHeight="1">
      <c r="A30" s="8" t="s">
        <v>27</v>
      </c>
      <c r="B30" s="11" t="s">
        <v>59</v>
      </c>
      <c r="C30" s="36">
        <v>290759</v>
      </c>
      <c r="D30" s="10"/>
      <c r="E30" s="36">
        <v>701</v>
      </c>
    </row>
    <row r="31" spans="1:5" s="1" customFormat="1" ht="25.5" customHeight="1">
      <c r="A31" s="8" t="s">
        <v>28</v>
      </c>
      <c r="B31" s="11" t="s">
        <v>91</v>
      </c>
      <c r="C31" s="36">
        <v>8818</v>
      </c>
      <c r="D31" s="10"/>
      <c r="E31" s="36">
        <v>258</v>
      </c>
    </row>
    <row r="32" spans="1:5" s="1" customFormat="1" ht="25.5" customHeight="1">
      <c r="A32" s="8" t="s">
        <v>29</v>
      </c>
      <c r="B32" s="11" t="s">
        <v>61</v>
      </c>
      <c r="C32" s="36"/>
      <c r="D32" s="10"/>
      <c r="E32" s="36"/>
    </row>
    <row r="33" spans="1:5" s="1" customFormat="1" ht="25.5" customHeight="1">
      <c r="A33" s="8" t="s">
        <v>30</v>
      </c>
      <c r="B33" s="11" t="s">
        <v>86</v>
      </c>
      <c r="C33" s="36">
        <v>5177249</v>
      </c>
      <c r="D33" s="10"/>
      <c r="E33" s="36">
        <v>4191321</v>
      </c>
    </row>
    <row r="34" spans="1:5" s="1" customFormat="1" ht="25.5" customHeight="1">
      <c r="A34" s="8" t="s">
        <v>31</v>
      </c>
      <c r="B34" s="9" t="s">
        <v>90</v>
      </c>
      <c r="C34" s="36">
        <v>56075</v>
      </c>
      <c r="D34" s="10"/>
      <c r="E34" s="36">
        <f>SUM(E38+E37+E36+E35)</f>
        <v>20270</v>
      </c>
    </row>
    <row r="35" spans="1:5" s="1" customFormat="1" ht="25.5" customHeight="1">
      <c r="A35" s="8" t="s">
        <v>32</v>
      </c>
      <c r="B35" s="11" t="s">
        <v>56</v>
      </c>
      <c r="C35" s="36"/>
      <c r="D35" s="10"/>
      <c r="E35" s="36">
        <v>8286</v>
      </c>
    </row>
    <row r="36" spans="1:5" s="1" customFormat="1" ht="25.5" customHeight="1">
      <c r="A36" s="8" t="s">
        <v>33</v>
      </c>
      <c r="B36" s="11" t="s">
        <v>57</v>
      </c>
      <c r="C36" s="36">
        <v>17279</v>
      </c>
      <c r="D36" s="10"/>
      <c r="E36" s="36">
        <v>11655</v>
      </c>
    </row>
    <row r="37" spans="1:5" s="1" customFormat="1" ht="25.5" customHeight="1">
      <c r="A37" s="8" t="s">
        <v>34</v>
      </c>
      <c r="B37" s="11" t="s">
        <v>58</v>
      </c>
      <c r="C37" s="36">
        <v>131</v>
      </c>
      <c r="D37" s="10"/>
      <c r="E37" s="36">
        <v>94</v>
      </c>
    </row>
    <row r="38" spans="1:5" s="1" customFormat="1" ht="25.5" customHeight="1">
      <c r="A38" s="8" t="s">
        <v>35</v>
      </c>
      <c r="B38" s="11" t="s">
        <v>59</v>
      </c>
      <c r="C38" s="36">
        <v>38665</v>
      </c>
      <c r="D38" s="10"/>
      <c r="E38" s="36">
        <v>235</v>
      </c>
    </row>
    <row r="39" spans="1:5" s="1" customFormat="1" ht="25.5" customHeight="1">
      <c r="A39" s="8" t="s">
        <v>36</v>
      </c>
      <c r="B39" s="11" t="s">
        <v>60</v>
      </c>
      <c r="C39" s="36"/>
      <c r="D39" s="10"/>
      <c r="E39" s="36"/>
    </row>
    <row r="40" spans="1:5" s="1" customFormat="1" ht="25.5" customHeight="1">
      <c r="A40" s="8" t="s">
        <v>37</v>
      </c>
      <c r="B40" s="11" t="s">
        <v>61</v>
      </c>
      <c r="C40" s="36"/>
      <c r="D40" s="10"/>
      <c r="E40" s="36"/>
    </row>
    <row r="41" spans="1:5" s="1" customFormat="1" ht="25.5" customHeight="1">
      <c r="A41" s="8" t="s">
        <v>38</v>
      </c>
      <c r="B41" s="9" t="s">
        <v>70</v>
      </c>
      <c r="C41" s="36">
        <v>5875253</v>
      </c>
      <c r="D41" s="10"/>
      <c r="E41" s="36">
        <f>SUM(E26+E34)</f>
        <v>4746401</v>
      </c>
    </row>
    <row r="42" spans="1:5" s="1" customFormat="1" ht="25.5" customHeight="1">
      <c r="A42" s="8" t="s">
        <v>39</v>
      </c>
      <c r="B42" s="9" t="s">
        <v>83</v>
      </c>
      <c r="C42" s="36">
        <v>26285</v>
      </c>
      <c r="D42" s="10"/>
      <c r="E42" s="36">
        <f>SUM(E24-E34)</f>
        <v>-7855</v>
      </c>
    </row>
    <row r="43" spans="1:5" s="1" customFormat="1" ht="25.5" customHeight="1">
      <c r="A43" s="8" t="s">
        <v>40</v>
      </c>
      <c r="B43" s="9" t="s">
        <v>62</v>
      </c>
      <c r="C43" s="36"/>
      <c r="D43" s="10"/>
      <c r="E43" s="36">
        <v>0</v>
      </c>
    </row>
    <row r="44" spans="1:5" s="1" customFormat="1" ht="25.5" customHeight="1">
      <c r="A44" s="8" t="s">
        <v>41</v>
      </c>
      <c r="B44" s="9" t="s">
        <v>71</v>
      </c>
      <c r="C44" s="36">
        <v>26285</v>
      </c>
      <c r="D44" s="10"/>
      <c r="E44" s="36">
        <f>SUM(E42-E43)</f>
        <v>-7855</v>
      </c>
    </row>
    <row r="45" spans="1:5" s="1" customFormat="1" ht="25.5" customHeight="1" thickBot="1">
      <c r="A45" s="8" t="s">
        <v>42</v>
      </c>
      <c r="B45" s="13" t="s">
        <v>72</v>
      </c>
      <c r="C45" s="37">
        <v>5499</v>
      </c>
      <c r="D45" s="14"/>
      <c r="E45" s="37">
        <f>SUM(E13-E26)</f>
        <v>814</v>
      </c>
    </row>
    <row r="46" spans="1:5" ht="25.5" customHeight="1" thickBot="1">
      <c r="A46" s="40" t="s">
        <v>63</v>
      </c>
      <c r="B46" s="40"/>
      <c r="C46" s="40"/>
      <c r="D46" s="40"/>
      <c r="E46" s="40"/>
    </row>
    <row r="47" spans="1:5" s="1" customFormat="1" ht="25.5" customHeight="1">
      <c r="A47" s="7" t="s">
        <v>43</v>
      </c>
      <c r="B47" s="28" t="s">
        <v>64</v>
      </c>
      <c r="C47" s="29"/>
      <c r="D47" s="25"/>
      <c r="E47" s="38"/>
    </row>
    <row r="48" spans="1:5" s="1" customFormat="1" ht="25.5" customHeight="1">
      <c r="A48" s="8" t="s">
        <v>44</v>
      </c>
      <c r="B48" s="30" t="s">
        <v>65</v>
      </c>
      <c r="C48" s="31"/>
      <c r="D48" s="26"/>
      <c r="E48" s="36">
        <v>214766</v>
      </c>
    </row>
    <row r="49" spans="1:5" s="1" customFormat="1" ht="25.5" customHeight="1" thickBot="1">
      <c r="A49" s="8" t="s">
        <v>45</v>
      </c>
      <c r="B49" s="30" t="s">
        <v>73</v>
      </c>
      <c r="C49" s="31"/>
      <c r="D49" s="26"/>
      <c r="E49" s="36">
        <v>775</v>
      </c>
    </row>
    <row r="50" spans="1:5" s="1" customFormat="1" ht="25.5" customHeight="1">
      <c r="A50" s="7" t="s">
        <v>46</v>
      </c>
      <c r="B50" s="32" t="s">
        <v>74</v>
      </c>
      <c r="C50" s="31"/>
      <c r="D50" s="26"/>
      <c r="E50" s="36">
        <v>1850</v>
      </c>
    </row>
    <row r="51" spans="1:5" s="1" customFormat="1" ht="25.5" customHeight="1">
      <c r="A51" s="8" t="s">
        <v>47</v>
      </c>
      <c r="B51" s="30" t="s">
        <v>66</v>
      </c>
      <c r="C51" s="31"/>
      <c r="D51" s="26"/>
      <c r="E51" s="36">
        <v>15204</v>
      </c>
    </row>
    <row r="52" spans="1:5" s="1" customFormat="1" ht="25.5" customHeight="1" thickBot="1">
      <c r="A52" s="8" t="s">
        <v>87</v>
      </c>
      <c r="B52" s="30" t="s">
        <v>67</v>
      </c>
      <c r="C52" s="31"/>
      <c r="D52" s="26"/>
      <c r="E52" s="36">
        <v>73174</v>
      </c>
    </row>
    <row r="53" spans="1:5" s="1" customFormat="1" ht="25.5" customHeight="1" thickBot="1">
      <c r="A53" s="7" t="s">
        <v>88</v>
      </c>
      <c r="B53" s="33" t="s">
        <v>68</v>
      </c>
      <c r="C53" s="34"/>
      <c r="D53" s="27"/>
      <c r="E53" s="37">
        <v>4191321</v>
      </c>
    </row>
    <row r="57" spans="1:2" ht="12.75">
      <c r="A57" s="43" t="s">
        <v>94</v>
      </c>
      <c r="B57" s="43"/>
    </row>
    <row r="58" spans="3:5" ht="12.75">
      <c r="C58" s="41" t="s">
        <v>80</v>
      </c>
      <c r="D58" s="41"/>
      <c r="E58" s="24"/>
    </row>
    <row r="59" spans="3:5" ht="12.75">
      <c r="C59" s="42" t="s">
        <v>81</v>
      </c>
      <c r="D59" s="42"/>
      <c r="E59" s="23"/>
    </row>
  </sheetData>
  <mergeCells count="8">
    <mergeCell ref="C59:D59"/>
    <mergeCell ref="A57:B57"/>
    <mergeCell ref="B8:E8"/>
    <mergeCell ref="B9:E9"/>
    <mergeCell ref="A4:D4"/>
    <mergeCell ref="A6:E6"/>
    <mergeCell ref="A46:E46"/>
    <mergeCell ref="C58:D58"/>
  </mergeCells>
  <printOptions/>
  <pageMargins left="0.47" right="0.34" top="0.55" bottom="0.42" header="0.38" footer="0.2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Surányiné Molnar Ildikó</dc:creator>
  <cp:keywords/>
  <dc:description/>
  <cp:lastModifiedBy>ekopta</cp:lastModifiedBy>
  <cp:lastPrinted>2008-05-16T08:57:43Z</cp:lastPrinted>
  <dcterms:created xsi:type="dcterms:W3CDTF">2005-03-04T11:11:42Z</dcterms:created>
  <dcterms:modified xsi:type="dcterms:W3CDTF">2008-05-19T08:01:22Z</dcterms:modified>
  <cp:category/>
  <cp:version/>
  <cp:contentType/>
  <cp:contentStatus/>
</cp:coreProperties>
</file>